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 s="1"/>
  <c r="I194"/>
  <c r="H194"/>
  <c r="G194"/>
  <c r="G195" s="1"/>
  <c r="B185"/>
  <c r="A185"/>
  <c r="I195"/>
  <c r="F195"/>
  <c r="B176"/>
  <c r="A176"/>
  <c r="L175"/>
  <c r="J175"/>
  <c r="I175"/>
  <c r="H175"/>
  <c r="G175"/>
  <c r="B166"/>
  <c r="A166"/>
  <c r="J176"/>
  <c r="G176"/>
  <c r="F176"/>
  <c r="B157"/>
  <c r="A157"/>
  <c r="L156"/>
  <c r="J156"/>
  <c r="I156"/>
  <c r="H156"/>
  <c r="G156"/>
  <c r="B147"/>
  <c r="A147"/>
  <c r="J157"/>
  <c r="H157"/>
  <c r="G157"/>
  <c r="F157"/>
  <c r="B138"/>
  <c r="A138"/>
  <c r="L137"/>
  <c r="J137"/>
  <c r="J138" s="1"/>
  <c r="I137"/>
  <c r="H137"/>
  <c r="G137"/>
  <c r="F138"/>
  <c r="B128"/>
  <c r="A128"/>
  <c r="I138"/>
  <c r="G138"/>
  <c r="B119"/>
  <c r="A119"/>
  <c r="L118"/>
  <c r="J118"/>
  <c r="J119" s="1"/>
  <c r="I118"/>
  <c r="H118"/>
  <c r="G118"/>
  <c r="B109"/>
  <c r="A109"/>
  <c r="G119"/>
  <c r="F119"/>
  <c r="B100"/>
  <c r="A100"/>
  <c r="L99"/>
  <c r="J99"/>
  <c r="J100" s="1"/>
  <c r="I99"/>
  <c r="H99"/>
  <c r="G99"/>
  <c r="B90"/>
  <c r="A90"/>
  <c r="I100"/>
  <c r="H100"/>
  <c r="F100"/>
  <c r="B81"/>
  <c r="A81"/>
  <c r="L80"/>
  <c r="J80"/>
  <c r="J81" s="1"/>
  <c r="I80"/>
  <c r="I81" s="1"/>
  <c r="H80"/>
  <c r="G80"/>
  <c r="B71"/>
  <c r="A71"/>
  <c r="F81"/>
  <c r="B62"/>
  <c r="A62"/>
  <c r="L61"/>
  <c r="J61"/>
  <c r="I61"/>
  <c r="I62" s="1"/>
  <c r="H61"/>
  <c r="G61"/>
  <c r="B52"/>
  <c r="A52"/>
  <c r="J62"/>
  <c r="G62"/>
  <c r="F62"/>
  <c r="B43"/>
  <c r="A43"/>
  <c r="L42"/>
  <c r="J42"/>
  <c r="J43" s="1"/>
  <c r="I42"/>
  <c r="H42"/>
  <c r="G42"/>
  <c r="B33"/>
  <c r="A33"/>
  <c r="H43"/>
  <c r="G43"/>
  <c r="B24"/>
  <c r="A24"/>
  <c r="L23"/>
  <c r="J23"/>
  <c r="I23"/>
  <c r="H23"/>
  <c r="G23"/>
  <c r="G24" s="1"/>
  <c r="B14"/>
  <c r="A14"/>
  <c r="L195" l="1"/>
  <c r="H195"/>
  <c r="L176"/>
  <c r="H176"/>
  <c r="I176"/>
  <c r="L157"/>
  <c r="I157"/>
  <c r="L138"/>
  <c r="H138"/>
  <c r="L119"/>
  <c r="I119"/>
  <c r="H119"/>
  <c r="L100"/>
  <c r="G100"/>
  <c r="L81"/>
  <c r="G81"/>
  <c r="H81"/>
  <c r="L62"/>
  <c r="H62"/>
  <c r="L43"/>
  <c r="I43"/>
  <c r="L24"/>
  <c r="H24"/>
  <c r="I24"/>
  <c r="J24"/>
  <c r="J196" s="1"/>
  <c r="F196"/>
  <c r="I196" l="1"/>
  <c r="G196"/>
  <c r="H196"/>
  <c r="L196"/>
</calcChain>
</file>

<file path=xl/sharedStrings.xml><?xml version="1.0" encoding="utf-8"?>
<sst xmlns="http://schemas.openxmlformats.org/spreadsheetml/2006/main" count="293" uniqueCount="88">
  <si>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</si>
  <si>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</si>
  <si>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</si>
  <si>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</si>
  <si>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</si>
  <si>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</si>
  <si>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</si>
  <si>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</si>
  <si>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</si>
  <si>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</si>
  <si>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</si>
  <si>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</si>
  <si>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</si>
  <si>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</si>
  <si>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</si>
  <si>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</si>
  <si>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</si>
  <si>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</si>
  <si>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</si>
  <si>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</si>
  <si>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</si>
  <si>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</si>
  <si>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</si>
  <si>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</si>
  <si>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</si>
  <si>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</si>
  <si>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</si>
  <si>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</si>
  <si>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</si>
  <si>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</si>
  <si>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</si>
  <si>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</si>
  <si>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</si>
  <si>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</si>
  <si>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</si>
  <si>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</si>
  <si>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</si>
  <si>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</si>
  <si>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</si>
  <si>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</si>
  <si>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</si>
  <si>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пром</t>
  </si>
  <si>
    <t>Хлеб ржаной</t>
  </si>
  <si>
    <t>Икра кабачковая</t>
  </si>
  <si>
    <t>Щи из свежей капусты с мясом (курица) со сметаной</t>
  </si>
  <si>
    <t>200/8/20</t>
  </si>
  <si>
    <t>Тефтели из говядины</t>
  </si>
  <si>
    <t>Макаронные изделия отварные с сливочным маслом</t>
  </si>
  <si>
    <t xml:space="preserve">180/8 </t>
  </si>
  <si>
    <t>Напиток кофейный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</si>
  <si>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</si>
  <si>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</si>
  <si>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</si>
  <si>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</si>
  <si>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Пром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</si>
  <si>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</si>
  <si>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</si>
  <si>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</si>
  <si>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</si>
  <si>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</si>
  <si>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</si>
  <si>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</si>
  <si>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</si>
  <si>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</si>
  <si>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</si>
  <si>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</si>
  <si>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</si>
  <si>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</si>
  <si>
    <t>Суп овощной с мясом (говядина)</t>
  </si>
  <si>
    <t>200/20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</si>
  <si>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</si>
  <si>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</si>
  <si>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</si>
  <si>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Свежий огурец порционно</t>
  </si>
  <si>
    <t>395/2</t>
  </si>
  <si>
    <t xml:space="preserve">Чай с сахаром </t>
  </si>
  <si>
    <t xml:space="preserve">Салат витаминный с морковью </t>
  </si>
  <si>
    <t>Суп картофельный с горохом и мясом (говядина</t>
  </si>
  <si>
    <t>Суп лапша с курицей</t>
  </si>
  <si>
    <t>Рыба в сметанном соусе</t>
  </si>
  <si>
    <t>Какао с молоком</t>
  </si>
  <si>
    <t>Суп картофельный с макаронными изделиями (курица)</t>
  </si>
  <si>
    <t>Рагу овощное с мясом птицы(курица)</t>
  </si>
  <si>
    <t>Чай с лимоном</t>
  </si>
  <si>
    <t>Суп картофельный с крупой и с мясом (говядина)</t>
  </si>
  <si>
    <t xml:space="preserve">Пельмени с маслом сливочным </t>
  </si>
  <si>
    <t>200/10</t>
  </si>
  <si>
    <t>МБОУ Заларинская СОШ №2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</si>
</sst>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87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51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52"/>
      <c r="L9" s="43"/>
    </row>
    <row r="10" spans="1:12" ht="14.4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52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2"/>
      <c r="L12" s="43"/>
    </row>
    <row r="13" spans="1:12" ht="14.4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1.42</v>
      </c>
      <c r="H14" s="43">
        <v>6.45</v>
      </c>
      <c r="I14" s="43">
        <v>5.4</v>
      </c>
      <c r="J14" s="43">
        <v>71.400000000000006</v>
      </c>
      <c r="K14" s="52" t="s">
        <v>41</v>
      </c>
      <c r="L14" s="43">
        <v>7</v>
      </c>
    </row>
    <row r="15" spans="1:12" ht="14.4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4.2</v>
      </c>
      <c r="H15" s="43">
        <v>5.2</v>
      </c>
      <c r="I15" s="43">
        <v>6</v>
      </c>
      <c r="J15" s="43">
        <v>148.80000000000001</v>
      </c>
      <c r="K15" s="44">
        <v>133</v>
      </c>
      <c r="L15" s="43">
        <v>26</v>
      </c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14.4</v>
      </c>
      <c r="H16" s="43">
        <v>10.199999999999999</v>
      </c>
      <c r="I16" s="43">
        <v>4.7</v>
      </c>
      <c r="J16" s="43">
        <v>244.4</v>
      </c>
      <c r="K16" s="44">
        <v>451</v>
      </c>
      <c r="L16" s="43">
        <v>32</v>
      </c>
    </row>
    <row r="17" spans="1:12" ht="14.4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43">
        <v>10.8</v>
      </c>
      <c r="H17" s="43">
        <v>7.65</v>
      </c>
      <c r="I17" s="43">
        <v>3.51</v>
      </c>
      <c r="J17" s="43">
        <v>208.3</v>
      </c>
      <c r="K17" s="44">
        <v>452</v>
      </c>
      <c r="L17" s="43">
        <v>13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2.34</v>
      </c>
      <c r="H18" s="43">
        <v>3.42</v>
      </c>
      <c r="I18" s="43">
        <v>20.16</v>
      </c>
      <c r="J18" s="43">
        <v>101.16</v>
      </c>
      <c r="K18" s="44">
        <v>40</v>
      </c>
      <c r="L18" s="43">
        <v>10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1.9</v>
      </c>
      <c r="H19" s="43">
        <v>1.95</v>
      </c>
      <c r="I19" s="43">
        <v>10.88</v>
      </c>
      <c r="J19" s="43">
        <v>46</v>
      </c>
      <c r="K19" s="52" t="s">
        <v>41</v>
      </c>
      <c r="L19" s="43">
        <v>2</v>
      </c>
    </row>
    <row r="20" spans="1:12" ht="14.4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3.24</v>
      </c>
      <c r="H20" s="43">
        <v>1.2</v>
      </c>
      <c r="I20" s="43">
        <v>17.3</v>
      </c>
      <c r="J20" s="43">
        <v>93.24</v>
      </c>
      <c r="K20" s="52" t="s">
        <v>41</v>
      </c>
      <c r="L20" s="43">
        <v>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v>836</v>
      </c>
      <c r="G23" s="19">
        <f t="shared" ref="G23:J23" si="0">SUM(G14:G22)</f>
        <v>38.299999999999997</v>
      </c>
      <c r="H23" s="19">
        <f t="shared" si="0"/>
        <v>36.070000000000007</v>
      </c>
      <c r="I23" s="19">
        <f t="shared" si="0"/>
        <v>67.95</v>
      </c>
      <c r="J23" s="19">
        <f t="shared" si="0"/>
        <v>913.30000000000007</v>
      </c>
      <c r="K23" s="25"/>
      <c r="L23" s="19">
        <f t="shared" ref="L23" si="1">SUM(L14:L22)</f>
        <v>92</v>
      </c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v>836</v>
      </c>
      <c r="G24" s="32">
        <f t="shared" ref="G24:J24" si="2">G13+G23</f>
        <v>38.299999999999997</v>
      </c>
      <c r="H24" s="32">
        <f t="shared" si="2"/>
        <v>36.070000000000007</v>
      </c>
      <c r="I24" s="32">
        <f t="shared" si="2"/>
        <v>67.95</v>
      </c>
      <c r="J24" s="32">
        <f t="shared" si="2"/>
        <v>913.30000000000007</v>
      </c>
      <c r="K24" s="32"/>
      <c r="L24" s="32">
        <f t="shared" ref="L24" si="3">L13+L23</f>
        <v>92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52"/>
      <c r="L28" s="43"/>
    </row>
    <row r="29" spans="1:12" ht="14.4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52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52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/>
      <c r="H33" s="43"/>
      <c r="I33" s="43">
        <v>1.5</v>
      </c>
      <c r="J33" s="43">
        <v>5.4</v>
      </c>
      <c r="K33" s="44" t="s">
        <v>54</v>
      </c>
      <c r="L33" s="43">
        <v>14</v>
      </c>
    </row>
    <row r="34" spans="1:12" ht="26.4">
      <c r="A34" s="14"/>
      <c r="B34" s="15"/>
      <c r="C34" s="11"/>
      <c r="D34" s="7" t="s">
        <v>27</v>
      </c>
      <c r="E34" s="42" t="s">
        <v>51</v>
      </c>
      <c r="F34" s="43" t="s">
        <v>45</v>
      </c>
      <c r="G34" s="43">
        <v>4.8</v>
      </c>
      <c r="H34" s="43">
        <v>3</v>
      </c>
      <c r="I34" s="43">
        <v>7</v>
      </c>
      <c r="J34" s="43">
        <v>159.19999999999999</v>
      </c>
      <c r="K34" s="44">
        <v>110</v>
      </c>
      <c r="L34" s="43">
        <v>20</v>
      </c>
    </row>
    <row r="35" spans="1:12" ht="14.4">
      <c r="A35" s="14"/>
      <c r="B35" s="15"/>
      <c r="C35" s="11"/>
      <c r="D35" s="54" t="s">
        <v>29</v>
      </c>
      <c r="E35" s="42" t="s">
        <v>52</v>
      </c>
      <c r="F35" s="43" t="s">
        <v>48</v>
      </c>
      <c r="G35" s="43">
        <v>3.78</v>
      </c>
      <c r="H35" s="43">
        <v>7.2</v>
      </c>
      <c r="I35" s="43">
        <v>47.61</v>
      </c>
      <c r="J35" s="43">
        <v>222.48</v>
      </c>
      <c r="K35" s="44">
        <v>487</v>
      </c>
      <c r="L35" s="43">
        <v>14</v>
      </c>
    </row>
    <row r="36" spans="1:12" ht="14.4">
      <c r="A36" s="14"/>
      <c r="B36" s="15"/>
      <c r="C36" s="11"/>
      <c r="D36" s="54" t="s">
        <v>28</v>
      </c>
      <c r="E36" s="42" t="s">
        <v>53</v>
      </c>
      <c r="F36" s="43">
        <v>100</v>
      </c>
      <c r="G36" s="43">
        <v>7.38</v>
      </c>
      <c r="H36" s="43">
        <v>20.3</v>
      </c>
      <c r="I36" s="43">
        <v>1.08</v>
      </c>
      <c r="J36" s="43">
        <v>244.8</v>
      </c>
      <c r="K36" s="44">
        <v>520</v>
      </c>
      <c r="L36" s="43">
        <v>38</v>
      </c>
    </row>
    <row r="37" spans="1:12" ht="14.4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0.18</v>
      </c>
      <c r="H37" s="43"/>
      <c r="I37" s="43">
        <v>5.85</v>
      </c>
      <c r="J37" s="43">
        <v>33.119999999999997</v>
      </c>
      <c r="K37" s="44">
        <v>42</v>
      </c>
      <c r="L37" s="43">
        <v>2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1.9</v>
      </c>
      <c r="H38" s="43">
        <v>1.95</v>
      </c>
      <c r="I38" s="43">
        <v>10.88</v>
      </c>
      <c r="J38" s="43">
        <v>46</v>
      </c>
      <c r="K38" s="44" t="s">
        <v>41</v>
      </c>
      <c r="L38" s="43">
        <v>2</v>
      </c>
    </row>
    <row r="39" spans="1:12" ht="14.4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3.24</v>
      </c>
      <c r="H39" s="43">
        <v>1.2</v>
      </c>
      <c r="I39" s="43">
        <v>17.3</v>
      </c>
      <c r="J39" s="43">
        <v>93.24</v>
      </c>
      <c r="K39" s="44" t="s">
        <v>41</v>
      </c>
      <c r="L39" s="43">
        <v>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v>836</v>
      </c>
      <c r="G42" s="19">
        <f t="shared" ref="G42" si="4">SUM(G33:G41)</f>
        <v>21.28</v>
      </c>
      <c r="H42" s="19">
        <f t="shared" ref="H42" si="5">SUM(H33:H41)</f>
        <v>33.650000000000006</v>
      </c>
      <c r="I42" s="19">
        <f t="shared" ref="I42" si="6">SUM(I33:I41)</f>
        <v>91.22</v>
      </c>
      <c r="J42" s="19">
        <f t="shared" ref="J42:L42" si="7">SUM(J33:J41)</f>
        <v>804.24</v>
      </c>
      <c r="K42" s="25"/>
      <c r="L42" s="19">
        <f t="shared" si="7"/>
        <v>92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v>836</v>
      </c>
      <c r="G43" s="32">
        <f t="shared" ref="G43" si="8">G32+G42</f>
        <v>21.28</v>
      </c>
      <c r="H43" s="32">
        <f t="shared" ref="H43" si="9">H32+H42</f>
        <v>33.650000000000006</v>
      </c>
      <c r="I43" s="32">
        <f t="shared" ref="I43" si="10">I32+I42</f>
        <v>91.22</v>
      </c>
      <c r="J43" s="32">
        <f t="shared" ref="J43:L43" si="11">J32+J42</f>
        <v>804.24</v>
      </c>
      <c r="K43" s="32"/>
      <c r="L43" s="32">
        <f t="shared" si="11"/>
        <v>92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52"/>
      <c r="L47" s="43"/>
    </row>
    <row r="48" spans="1:12" ht="14.4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52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2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1.1200000000000001</v>
      </c>
      <c r="H52" s="43">
        <v>8.08</v>
      </c>
      <c r="I52" s="43">
        <v>4.5599999999999996</v>
      </c>
      <c r="J52" s="43">
        <v>95.2</v>
      </c>
      <c r="K52" s="44">
        <v>45.1</v>
      </c>
      <c r="L52" s="43">
        <v>13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4.8</v>
      </c>
      <c r="H53" s="43">
        <v>2.4</v>
      </c>
      <c r="I53" s="43">
        <v>3.4</v>
      </c>
      <c r="J53" s="43">
        <v>135.04</v>
      </c>
      <c r="K53" s="44">
        <v>138</v>
      </c>
      <c r="L53" s="43">
        <v>19</v>
      </c>
    </row>
    <row r="54" spans="1:12" ht="14.4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12</v>
      </c>
      <c r="H54" s="43">
        <v>8.5</v>
      </c>
      <c r="I54" s="43">
        <v>7.8</v>
      </c>
      <c r="J54" s="43">
        <v>287</v>
      </c>
      <c r="K54" s="44">
        <v>451</v>
      </c>
      <c r="L54" s="43">
        <v>32</v>
      </c>
    </row>
    <row r="55" spans="1:12" ht="14.4">
      <c r="A55" s="23"/>
      <c r="B55" s="15"/>
      <c r="C55" s="11"/>
      <c r="D55" s="7" t="s">
        <v>29</v>
      </c>
      <c r="E55" s="42" t="s">
        <v>58</v>
      </c>
      <c r="F55" s="43" t="s">
        <v>48</v>
      </c>
      <c r="G55" s="43">
        <v>6.6</v>
      </c>
      <c r="H55" s="43">
        <v>9.9</v>
      </c>
      <c r="I55" s="43">
        <v>44.5</v>
      </c>
      <c r="J55" s="43">
        <v>223.3</v>
      </c>
      <c r="K55" s="44">
        <v>186</v>
      </c>
      <c r="L55" s="43">
        <v>14</v>
      </c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0.54</v>
      </c>
      <c r="H56" s="43"/>
      <c r="I56" s="43">
        <v>26.1</v>
      </c>
      <c r="J56" s="43">
        <v>100.08</v>
      </c>
      <c r="K56" s="44">
        <v>46</v>
      </c>
      <c r="L56" s="43">
        <v>10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1.9</v>
      </c>
      <c r="H57" s="43">
        <v>1.95</v>
      </c>
      <c r="I57" s="43">
        <v>10.88</v>
      </c>
      <c r="J57" s="43">
        <v>46</v>
      </c>
      <c r="K57" s="52" t="s">
        <v>41</v>
      </c>
      <c r="L57" s="43">
        <v>2</v>
      </c>
    </row>
    <row r="58" spans="1:12" ht="14.4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3.24</v>
      </c>
      <c r="H58" s="43">
        <v>1.2</v>
      </c>
      <c r="I58" s="43">
        <v>17.3</v>
      </c>
      <c r="J58" s="43">
        <v>93.24</v>
      </c>
      <c r="K58" s="52" t="s">
        <v>41</v>
      </c>
      <c r="L58" s="43">
        <v>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v>828</v>
      </c>
      <c r="G61" s="19">
        <f t="shared" ref="G61" si="12">SUM(G52:G60)</f>
        <v>30.200000000000003</v>
      </c>
      <c r="H61" s="19">
        <f t="shared" ref="H61" si="13">SUM(H52:H60)</f>
        <v>32.03</v>
      </c>
      <c r="I61" s="19">
        <f t="shared" ref="I61" si="14">SUM(I52:I60)</f>
        <v>114.53999999999999</v>
      </c>
      <c r="J61" s="19">
        <f t="shared" ref="J61:L61" si="15">SUM(J52:J60)</f>
        <v>979.86</v>
      </c>
      <c r="K61" s="25"/>
      <c r="L61" s="19">
        <f t="shared" si="15"/>
        <v>92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828</v>
      </c>
      <c r="G62" s="32">
        <f t="shared" ref="G62" si="16">G51+G61</f>
        <v>30.200000000000003</v>
      </c>
      <c r="H62" s="32">
        <f t="shared" ref="H62" si="17">H51+H61</f>
        <v>32.03</v>
      </c>
      <c r="I62" s="32">
        <f t="shared" ref="I62" si="18">I51+I61</f>
        <v>114.53999999999999</v>
      </c>
      <c r="J62" s="32">
        <f t="shared" ref="J62:L62" si="19">J51+J61</f>
        <v>979.86</v>
      </c>
      <c r="K62" s="32"/>
      <c r="L62" s="32">
        <f t="shared" si="19"/>
        <v>92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52"/>
      <c r="L66" s="43"/>
    </row>
    <row r="67" spans="1:12" ht="14.4">
      <c r="A67" s="23"/>
      <c r="B67" s="15"/>
      <c r="C67" s="11"/>
      <c r="D67" s="7" t="s">
        <v>24</v>
      </c>
      <c r="E67" s="53"/>
      <c r="F67" s="43"/>
      <c r="G67" s="43"/>
      <c r="H67" s="43"/>
      <c r="I67" s="43"/>
      <c r="J67" s="43"/>
      <c r="K67" s="52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52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80</v>
      </c>
      <c r="G71" s="43">
        <v>2.88</v>
      </c>
      <c r="H71" s="43">
        <v>9.1199999999999992</v>
      </c>
      <c r="I71" s="43">
        <v>15.6</v>
      </c>
      <c r="J71" s="43">
        <v>78.400000000000006</v>
      </c>
      <c r="K71" s="44">
        <v>614</v>
      </c>
      <c r="L71" s="43">
        <v>8</v>
      </c>
    </row>
    <row r="72" spans="1:12" ht="26.4">
      <c r="A72" s="23"/>
      <c r="B72" s="15"/>
      <c r="C72" s="11"/>
      <c r="D72" s="7" t="s">
        <v>27</v>
      </c>
      <c r="E72" s="42" t="s">
        <v>61</v>
      </c>
      <c r="F72" s="43" t="s">
        <v>45</v>
      </c>
      <c r="G72" s="43">
        <v>5</v>
      </c>
      <c r="H72" s="43">
        <v>2.4</v>
      </c>
      <c r="I72" s="43">
        <v>12.6</v>
      </c>
      <c r="J72" s="43">
        <v>147.19999999999999</v>
      </c>
      <c r="K72" s="44">
        <v>132</v>
      </c>
      <c r="L72" s="43">
        <v>28</v>
      </c>
    </row>
    <row r="73" spans="1:12" ht="14.4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15</v>
      </c>
      <c r="H73" s="43">
        <v>16.62</v>
      </c>
      <c r="I73" s="43">
        <v>13.304</v>
      </c>
      <c r="J73" s="43">
        <v>360.7</v>
      </c>
      <c r="K73" s="44">
        <v>98</v>
      </c>
      <c r="L73" s="43">
        <v>50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0.18</v>
      </c>
      <c r="H75" s="43"/>
      <c r="I75" s="43">
        <v>5.85</v>
      </c>
      <c r="J75" s="43">
        <v>33.119999999999997</v>
      </c>
      <c r="K75" s="44">
        <v>42</v>
      </c>
      <c r="L75" s="43">
        <v>2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1.9</v>
      </c>
      <c r="H76" s="43">
        <v>1.95</v>
      </c>
      <c r="I76" s="43">
        <v>10.88</v>
      </c>
      <c r="J76" s="43">
        <v>46</v>
      </c>
      <c r="K76" s="52" t="s">
        <v>41</v>
      </c>
      <c r="L76" s="43">
        <v>2</v>
      </c>
    </row>
    <row r="77" spans="1:12" ht="14.4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3.24</v>
      </c>
      <c r="H77" s="43">
        <v>1.2</v>
      </c>
      <c r="I77" s="43">
        <v>17.3</v>
      </c>
      <c r="J77" s="43">
        <v>93.24</v>
      </c>
      <c r="K77" s="52" t="s">
        <v>41</v>
      </c>
      <c r="L77" s="43">
        <v>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v>768</v>
      </c>
      <c r="G80" s="19">
        <f t="shared" ref="G80" si="20">SUM(G71:G79)</f>
        <v>28.199999999999996</v>
      </c>
      <c r="H80" s="19">
        <f t="shared" ref="H80" si="21">SUM(H71:H79)</f>
        <v>31.29</v>
      </c>
      <c r="I80" s="19">
        <f t="shared" ref="I80" si="22">SUM(I71:I79)</f>
        <v>75.534000000000006</v>
      </c>
      <c r="J80" s="19">
        <f t="shared" ref="J80:L80" si="23">SUM(J71:J79)</f>
        <v>758.66</v>
      </c>
      <c r="K80" s="25"/>
      <c r="L80" s="19">
        <f t="shared" si="23"/>
        <v>92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768</v>
      </c>
      <c r="G81" s="32">
        <f t="shared" ref="G81" si="24">G70+G80</f>
        <v>28.199999999999996</v>
      </c>
      <c r="H81" s="32">
        <f t="shared" ref="H81" si="25">H70+H80</f>
        <v>31.29</v>
      </c>
      <c r="I81" s="32">
        <f t="shared" ref="I81" si="26">I70+I80</f>
        <v>75.534000000000006</v>
      </c>
      <c r="J81" s="32">
        <f t="shared" ref="J81:L81" si="27">J70+J80</f>
        <v>758.66</v>
      </c>
      <c r="K81" s="32"/>
      <c r="L81" s="32">
        <f t="shared" si="27"/>
        <v>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52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2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52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1.2</v>
      </c>
      <c r="H90" s="43">
        <v>3.6</v>
      </c>
      <c r="I90" s="43">
        <v>5.64</v>
      </c>
      <c r="J90" s="43">
        <v>51.22</v>
      </c>
      <c r="K90" s="44">
        <v>2</v>
      </c>
      <c r="L90" s="43">
        <v>8</v>
      </c>
    </row>
    <row r="91" spans="1:12" ht="14.4">
      <c r="A91" s="23"/>
      <c r="B91" s="15"/>
      <c r="C91" s="11"/>
      <c r="D91" s="7" t="s">
        <v>27</v>
      </c>
      <c r="E91" s="42" t="s">
        <v>64</v>
      </c>
      <c r="F91" s="43" t="s">
        <v>45</v>
      </c>
      <c r="G91" s="43">
        <v>3</v>
      </c>
      <c r="H91" s="43">
        <v>2.6</v>
      </c>
      <c r="I91" s="43">
        <v>36</v>
      </c>
      <c r="J91" s="43">
        <v>104</v>
      </c>
      <c r="K91" s="44">
        <v>114</v>
      </c>
      <c r="L91" s="43">
        <v>19</v>
      </c>
    </row>
    <row r="92" spans="1:12" ht="14.4">
      <c r="A92" s="23"/>
      <c r="B92" s="15"/>
      <c r="C92" s="11"/>
      <c r="D92" s="7" t="s">
        <v>28</v>
      </c>
      <c r="E92" s="42" t="s">
        <v>65</v>
      </c>
      <c r="F92" s="43">
        <v>80</v>
      </c>
      <c r="G92" s="43">
        <v>12.4</v>
      </c>
      <c r="H92" s="43">
        <v>92.72</v>
      </c>
      <c r="I92" s="43">
        <v>6.64</v>
      </c>
      <c r="J92" s="43">
        <v>149.52000000000001</v>
      </c>
      <c r="K92" s="44">
        <v>437</v>
      </c>
      <c r="L92" s="43">
        <v>35</v>
      </c>
    </row>
    <row r="93" spans="1:12" ht="14.4">
      <c r="A93" s="23"/>
      <c r="B93" s="15"/>
      <c r="C93" s="11"/>
      <c r="D93" s="7" t="s">
        <v>29</v>
      </c>
      <c r="E93" s="42" t="s">
        <v>66</v>
      </c>
      <c r="F93" s="43" t="s">
        <v>48</v>
      </c>
      <c r="G93" s="43">
        <v>10.8</v>
      </c>
      <c r="H93" s="43">
        <v>7.65</v>
      </c>
      <c r="I93" s="43">
        <v>3.51</v>
      </c>
      <c r="J93" s="43">
        <v>258.3</v>
      </c>
      <c r="K93" s="44">
        <v>452</v>
      </c>
      <c r="L93" s="43">
        <v>14</v>
      </c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/>
      <c r="H94" s="43"/>
      <c r="I94" s="43">
        <v>11.6</v>
      </c>
      <c r="J94" s="43">
        <v>81.900000000000006</v>
      </c>
      <c r="K94" s="44">
        <v>45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1.9</v>
      </c>
      <c r="H95" s="43">
        <v>1.95</v>
      </c>
      <c r="I95" s="43">
        <v>10.88</v>
      </c>
      <c r="J95" s="43">
        <v>46</v>
      </c>
      <c r="K95" s="52" t="s">
        <v>41</v>
      </c>
      <c r="L95" s="43">
        <v>2</v>
      </c>
    </row>
    <row r="96" spans="1:12" ht="14.4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3.24</v>
      </c>
      <c r="H96" s="43">
        <v>1.2</v>
      </c>
      <c r="I96" s="43">
        <v>17.3</v>
      </c>
      <c r="J96" s="43">
        <v>93.24</v>
      </c>
      <c r="K96" s="52" t="s">
        <v>41</v>
      </c>
      <c r="L96" s="43">
        <v>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v>816</v>
      </c>
      <c r="G99" s="19">
        <f t="shared" ref="G99" si="28">SUM(G90:G98)</f>
        <v>32.54</v>
      </c>
      <c r="H99" s="19">
        <f t="shared" ref="H99" si="29">SUM(H90:H98)</f>
        <v>109.72000000000001</v>
      </c>
      <c r="I99" s="19">
        <f t="shared" ref="I99" si="30">SUM(I90:I98)</f>
        <v>91.57</v>
      </c>
      <c r="J99" s="19">
        <f t="shared" ref="J99:L99" si="31">SUM(J90:J98)</f>
        <v>784.18</v>
      </c>
      <c r="K99" s="25"/>
      <c r="L99" s="19">
        <f t="shared" si="31"/>
        <v>92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816</v>
      </c>
      <c r="G100" s="32">
        <f t="shared" ref="G100" si="32">G89+G99</f>
        <v>32.54</v>
      </c>
      <c r="H100" s="32">
        <f t="shared" ref="H100" si="33">H89+H99</f>
        <v>109.72000000000001</v>
      </c>
      <c r="I100" s="32">
        <f t="shared" ref="I100" si="34">I89+I99</f>
        <v>91.57</v>
      </c>
      <c r="J100" s="32">
        <f t="shared" ref="J100:L100" si="35">J89+J99</f>
        <v>784.18</v>
      </c>
      <c r="K100" s="32"/>
      <c r="L100" s="32">
        <f t="shared" si="35"/>
        <v>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5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1.2</v>
      </c>
      <c r="H109" s="43">
        <v>3.6</v>
      </c>
      <c r="I109" s="43">
        <v>5.64</v>
      </c>
      <c r="J109" s="43">
        <v>51.22</v>
      </c>
      <c r="K109" s="44">
        <v>2</v>
      </c>
      <c r="L109" s="43">
        <v>8</v>
      </c>
    </row>
    <row r="110" spans="1:12" ht="14.4">
      <c r="A110" s="23"/>
      <c r="B110" s="15"/>
      <c r="C110" s="11"/>
      <c r="D110" s="7" t="s">
        <v>27</v>
      </c>
      <c r="E110" s="42" t="s">
        <v>68</v>
      </c>
      <c r="F110" s="43" t="s">
        <v>69</v>
      </c>
      <c r="G110" s="43">
        <v>5</v>
      </c>
      <c r="H110" s="43">
        <v>2.4</v>
      </c>
      <c r="I110" s="43">
        <v>11.44</v>
      </c>
      <c r="J110" s="43">
        <v>151.19999999999999</v>
      </c>
      <c r="K110" s="44">
        <v>135</v>
      </c>
      <c r="L110" s="43">
        <v>17</v>
      </c>
    </row>
    <row r="111" spans="1:12" ht="14.4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12</v>
      </c>
      <c r="H111" s="43">
        <v>8.5</v>
      </c>
      <c r="I111" s="43">
        <v>3.9</v>
      </c>
      <c r="J111" s="43">
        <v>287</v>
      </c>
      <c r="K111" s="44">
        <v>451</v>
      </c>
      <c r="L111" s="43">
        <v>45</v>
      </c>
    </row>
    <row r="112" spans="1:12" ht="14.4">
      <c r="A112" s="23"/>
      <c r="B112" s="15"/>
      <c r="C112" s="11"/>
      <c r="D112" s="7" t="s">
        <v>29</v>
      </c>
      <c r="E112" s="42" t="s">
        <v>71</v>
      </c>
      <c r="F112" s="43" t="s">
        <v>48</v>
      </c>
      <c r="G112" s="43">
        <v>6.6</v>
      </c>
      <c r="H112" s="43">
        <v>9.9</v>
      </c>
      <c r="I112" s="43">
        <v>44.5</v>
      </c>
      <c r="J112" s="43">
        <v>223.3</v>
      </c>
      <c r="K112" s="44">
        <v>186</v>
      </c>
      <c r="L112" s="43">
        <v>16</v>
      </c>
    </row>
    <row r="113" spans="1:12" ht="14.4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0.54</v>
      </c>
      <c r="H113" s="43"/>
      <c r="I113" s="43">
        <v>26.1</v>
      </c>
      <c r="J113" s="43">
        <v>100.08</v>
      </c>
      <c r="K113" s="44">
        <v>48</v>
      </c>
      <c r="L113" s="43">
        <v>2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1.9</v>
      </c>
      <c r="H114" s="43">
        <v>1.95</v>
      </c>
      <c r="I114" s="43">
        <v>10.88</v>
      </c>
      <c r="J114" s="43">
        <v>46</v>
      </c>
      <c r="K114" s="52" t="s">
        <v>41</v>
      </c>
      <c r="L114" s="43">
        <v>2</v>
      </c>
    </row>
    <row r="115" spans="1:12" ht="14.4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3.24</v>
      </c>
      <c r="H115" s="43">
        <v>1.2</v>
      </c>
      <c r="I115" s="43">
        <v>17.3</v>
      </c>
      <c r="J115" s="43">
        <v>93.24</v>
      </c>
      <c r="K115" s="52" t="s">
        <v>41</v>
      </c>
      <c r="L115" s="43">
        <v>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v>828</v>
      </c>
      <c r="G118" s="19">
        <f t="shared" ref="G118:J118" si="36">SUM(G109:G117)</f>
        <v>30.479999999999997</v>
      </c>
      <c r="H118" s="19">
        <f t="shared" si="36"/>
        <v>27.549999999999997</v>
      </c>
      <c r="I118" s="19">
        <f t="shared" si="36"/>
        <v>119.75999999999998</v>
      </c>
      <c r="J118" s="19">
        <f t="shared" si="36"/>
        <v>952.04000000000008</v>
      </c>
      <c r="K118" s="25"/>
      <c r="L118" s="19">
        <f t="shared" ref="L118" si="37">SUM(L109:L117)</f>
        <v>92</v>
      </c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828</v>
      </c>
      <c r="G119" s="32">
        <f t="shared" ref="G119" si="38">G108+G118</f>
        <v>30.479999999999997</v>
      </c>
      <c r="H119" s="32">
        <f t="shared" ref="H119" si="39">H108+H118</f>
        <v>27.549999999999997</v>
      </c>
      <c r="I119" s="32">
        <f t="shared" ref="I119" si="40">I108+I118</f>
        <v>119.75999999999998</v>
      </c>
      <c r="J119" s="32">
        <f t="shared" ref="J119:L119" si="41">J108+J118</f>
        <v>952.04000000000008</v>
      </c>
      <c r="K119" s="32"/>
      <c r="L119" s="32">
        <f t="shared" si="41"/>
        <v>92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5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2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0.96</v>
      </c>
      <c r="H128" s="43"/>
      <c r="I128" s="43">
        <v>1.68</v>
      </c>
      <c r="J128" s="43">
        <v>35.6</v>
      </c>
      <c r="K128" s="44">
        <v>1</v>
      </c>
      <c r="L128" s="43">
        <v>11</v>
      </c>
    </row>
    <row r="129" spans="1:12" ht="14.4">
      <c r="A129" s="14"/>
      <c r="B129" s="15"/>
      <c r="C129" s="11"/>
      <c r="D129" s="7" t="s">
        <v>27</v>
      </c>
      <c r="E129" s="42" t="s">
        <v>84</v>
      </c>
      <c r="F129" s="43" t="s">
        <v>69</v>
      </c>
      <c r="G129" s="43">
        <v>4.2</v>
      </c>
      <c r="H129" s="43">
        <v>5.2</v>
      </c>
      <c r="I129" s="43">
        <v>6</v>
      </c>
      <c r="J129" s="43">
        <v>148.80000000000001</v>
      </c>
      <c r="K129" s="44">
        <v>133</v>
      </c>
      <c r="L129" s="43">
        <v>25</v>
      </c>
    </row>
    <row r="130" spans="1:12" ht="14.4">
      <c r="A130" s="14"/>
      <c r="B130" s="15"/>
      <c r="C130" s="11"/>
      <c r="D130" s="7" t="s">
        <v>28</v>
      </c>
      <c r="E130" s="42" t="s">
        <v>85</v>
      </c>
      <c r="F130" s="43" t="s">
        <v>86</v>
      </c>
      <c r="G130" s="43">
        <v>25.28</v>
      </c>
      <c r="H130" s="43">
        <v>30.35</v>
      </c>
      <c r="I130" s="43">
        <v>2.5</v>
      </c>
      <c r="J130" s="43">
        <v>486.38</v>
      </c>
      <c r="K130" s="52" t="s">
        <v>74</v>
      </c>
      <c r="L130" s="43">
        <v>50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0.18</v>
      </c>
      <c r="H132" s="43"/>
      <c r="I132" s="43">
        <v>5.85</v>
      </c>
      <c r="J132" s="43">
        <v>33.119999999999997</v>
      </c>
      <c r="K132" s="44">
        <v>42</v>
      </c>
      <c r="L132" s="43">
        <v>2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1.9</v>
      </c>
      <c r="H133" s="43">
        <v>1.95</v>
      </c>
      <c r="I133" s="43">
        <v>10.88</v>
      </c>
      <c r="J133" s="43">
        <v>46</v>
      </c>
      <c r="K133" s="52" t="s">
        <v>41</v>
      </c>
      <c r="L133" s="43">
        <v>2</v>
      </c>
    </row>
    <row r="134" spans="1:12" ht="14.4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3.24</v>
      </c>
      <c r="H134" s="43">
        <v>1.2</v>
      </c>
      <c r="I134" s="43">
        <v>17.3</v>
      </c>
      <c r="J134" s="43">
        <v>93.24</v>
      </c>
      <c r="K134" s="52" t="s">
        <v>41</v>
      </c>
      <c r="L134" s="43">
        <v>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v>750</v>
      </c>
      <c r="G137" s="19">
        <f t="shared" ref="G137:J137" si="42">SUM(G128:G136)</f>
        <v>35.760000000000005</v>
      </c>
      <c r="H137" s="19">
        <f t="shared" si="42"/>
        <v>38.70000000000001</v>
      </c>
      <c r="I137" s="19">
        <f t="shared" si="42"/>
        <v>44.210000000000008</v>
      </c>
      <c r="J137" s="19">
        <f t="shared" si="42"/>
        <v>843.14</v>
      </c>
      <c r="K137" s="25"/>
      <c r="L137" s="19">
        <f t="shared" ref="L137" si="43">SUM(L128:L136)</f>
        <v>92</v>
      </c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750</v>
      </c>
      <c r="G138" s="32">
        <f t="shared" ref="G138" si="44">G127+G137</f>
        <v>35.760000000000005</v>
      </c>
      <c r="H138" s="32">
        <f t="shared" ref="H138" si="45">H127+H137</f>
        <v>38.70000000000001</v>
      </c>
      <c r="I138" s="32">
        <f t="shared" ref="I138" si="46">I127+I137</f>
        <v>44.210000000000008</v>
      </c>
      <c r="J138" s="32">
        <f t="shared" ref="J138:L138" si="47">J127+J137</f>
        <v>843.14</v>
      </c>
      <c r="K138" s="32"/>
      <c r="L138" s="32">
        <f t="shared" si="47"/>
        <v>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5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80</v>
      </c>
      <c r="G147" s="43">
        <v>1.1200000000000001</v>
      </c>
      <c r="H147" s="43">
        <v>8.08</v>
      </c>
      <c r="I147" s="43">
        <v>4.5599999999999996</v>
      </c>
      <c r="J147" s="43">
        <v>95.2</v>
      </c>
      <c r="K147" s="52">
        <v>45.1</v>
      </c>
      <c r="L147" s="43">
        <v>8</v>
      </c>
    </row>
    <row r="148" spans="1:12" ht="14.4">
      <c r="A148" s="23"/>
      <c r="B148" s="15"/>
      <c r="C148" s="11"/>
      <c r="D148" s="7" t="s">
        <v>27</v>
      </c>
      <c r="E148" s="42" t="s">
        <v>77</v>
      </c>
      <c r="F148" s="43" t="s">
        <v>69</v>
      </c>
      <c r="G148" s="43">
        <v>2</v>
      </c>
      <c r="H148" s="43">
        <v>2.8</v>
      </c>
      <c r="I148" s="43">
        <v>14.44</v>
      </c>
      <c r="J148" s="43">
        <v>108</v>
      </c>
      <c r="K148" s="44">
        <v>139</v>
      </c>
      <c r="L148" s="43">
        <v>21</v>
      </c>
    </row>
    <row r="149" spans="1:12" ht="14.4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6.15</v>
      </c>
      <c r="H149" s="43">
        <v>18.239999999999998</v>
      </c>
      <c r="I149" s="43">
        <v>0.97</v>
      </c>
      <c r="J149" s="43">
        <v>204</v>
      </c>
      <c r="K149" s="44">
        <v>487</v>
      </c>
      <c r="L149" s="43">
        <v>43</v>
      </c>
    </row>
    <row r="150" spans="1:12" ht="14.4">
      <c r="A150" s="23"/>
      <c r="B150" s="15"/>
      <c r="C150" s="11"/>
      <c r="D150" s="7" t="s">
        <v>29</v>
      </c>
      <c r="E150" s="42" t="s">
        <v>66</v>
      </c>
      <c r="F150" s="43" t="s">
        <v>48</v>
      </c>
      <c r="G150" s="43">
        <v>10.8</v>
      </c>
      <c r="H150" s="43">
        <v>7.65</v>
      </c>
      <c r="I150" s="43">
        <v>3.51</v>
      </c>
      <c r="J150" s="43">
        <v>258.3</v>
      </c>
      <c r="K150" s="44">
        <v>452</v>
      </c>
      <c r="L150" s="43">
        <v>14</v>
      </c>
    </row>
    <row r="151" spans="1:12" ht="14.4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0.54</v>
      </c>
      <c r="H151" s="43"/>
      <c r="I151" s="43">
        <v>26.1</v>
      </c>
      <c r="J151" s="43">
        <v>100.08</v>
      </c>
      <c r="K151" s="44">
        <v>48</v>
      </c>
      <c r="L151" s="43">
        <v>2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1.9</v>
      </c>
      <c r="H152" s="43">
        <v>1.95</v>
      </c>
      <c r="I152" s="43">
        <v>10.88</v>
      </c>
      <c r="J152" s="43">
        <v>46</v>
      </c>
      <c r="K152" s="52" t="s">
        <v>41</v>
      </c>
      <c r="L152" s="43">
        <v>2</v>
      </c>
    </row>
    <row r="153" spans="1:12" ht="14.4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3.24</v>
      </c>
      <c r="H153" s="43">
        <v>1.2</v>
      </c>
      <c r="I153" s="43">
        <v>17.3</v>
      </c>
      <c r="J153" s="43">
        <v>93.24</v>
      </c>
      <c r="K153" s="52" t="s">
        <v>41</v>
      </c>
      <c r="L153" s="43">
        <v>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v>848</v>
      </c>
      <c r="G156" s="19">
        <f t="shared" ref="G156:J156" si="48">SUM(G147:G155)</f>
        <v>25.75</v>
      </c>
      <c r="H156" s="19">
        <f t="shared" si="48"/>
        <v>39.92</v>
      </c>
      <c r="I156" s="19">
        <f t="shared" si="48"/>
        <v>77.760000000000005</v>
      </c>
      <c r="J156" s="19">
        <f t="shared" si="48"/>
        <v>904.82</v>
      </c>
      <c r="K156" s="25"/>
      <c r="L156" s="19">
        <f t="shared" ref="L156" si="49">SUM(L147:L155)</f>
        <v>92</v>
      </c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848</v>
      </c>
      <c r="G157" s="32">
        <f t="shared" ref="G157" si="50">G146+G156</f>
        <v>25.75</v>
      </c>
      <c r="H157" s="32">
        <f t="shared" ref="H157" si="51">H146+H156</f>
        <v>39.92</v>
      </c>
      <c r="I157" s="32">
        <f t="shared" ref="I157" si="52">I146+I156</f>
        <v>77.760000000000005</v>
      </c>
      <c r="J157" s="32">
        <f t="shared" ref="J157:L157" si="53">J146+J156</f>
        <v>904.82</v>
      </c>
      <c r="K157" s="32"/>
      <c r="L157" s="32">
        <f t="shared" si="53"/>
        <v>92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5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/>
      <c r="H166" s="43"/>
      <c r="I166" s="43">
        <v>1.5</v>
      </c>
      <c r="J166" s="43">
        <v>5.4</v>
      </c>
      <c r="K166" s="52" t="s">
        <v>41</v>
      </c>
      <c r="L166" s="43">
        <v>10</v>
      </c>
    </row>
    <row r="167" spans="1:12" ht="14.4">
      <c r="A167" s="23"/>
      <c r="B167" s="15"/>
      <c r="C167" s="11"/>
      <c r="D167" s="7" t="s">
        <v>27</v>
      </c>
      <c r="E167" s="42" t="s">
        <v>78</v>
      </c>
      <c r="F167" s="43" t="s">
        <v>69</v>
      </c>
      <c r="G167" s="43">
        <v>2.6</v>
      </c>
      <c r="H167" s="43">
        <v>3.9</v>
      </c>
      <c r="I167" s="43">
        <v>11.9</v>
      </c>
      <c r="J167" s="43">
        <v>93.04</v>
      </c>
      <c r="K167" s="44">
        <v>66</v>
      </c>
      <c r="L167" s="43">
        <v>19</v>
      </c>
    </row>
    <row r="168" spans="1:12" ht="14.4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12</v>
      </c>
      <c r="H168" s="43">
        <v>10.63</v>
      </c>
      <c r="I168" s="43">
        <v>10.63</v>
      </c>
      <c r="J168" s="43">
        <v>213.4</v>
      </c>
      <c r="K168" s="44">
        <v>139</v>
      </c>
      <c r="L168" s="43">
        <v>35</v>
      </c>
    </row>
    <row r="169" spans="1:12" ht="14.4">
      <c r="A169" s="23"/>
      <c r="B169" s="15"/>
      <c r="C169" s="11"/>
      <c r="D169" s="7" t="s">
        <v>29</v>
      </c>
      <c r="E169" s="42" t="s">
        <v>52</v>
      </c>
      <c r="F169" s="43" t="s">
        <v>48</v>
      </c>
      <c r="G169" s="43">
        <v>3.78</v>
      </c>
      <c r="H169" s="43">
        <v>7.2</v>
      </c>
      <c r="I169" s="43">
        <v>47.61</v>
      </c>
      <c r="J169" s="43">
        <v>222.48</v>
      </c>
      <c r="K169" s="44">
        <v>520</v>
      </c>
      <c r="L169" s="43">
        <v>16</v>
      </c>
    </row>
    <row r="170" spans="1:12" ht="14.4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4.1399999999999997</v>
      </c>
      <c r="H170" s="43">
        <v>3.96</v>
      </c>
      <c r="I170" s="43">
        <v>11.25</v>
      </c>
      <c r="J170" s="43">
        <v>96.48</v>
      </c>
      <c r="K170" s="44">
        <v>642</v>
      </c>
      <c r="L170" s="43">
        <v>8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1.9</v>
      </c>
      <c r="H171" s="43">
        <v>1.95</v>
      </c>
      <c r="I171" s="43">
        <v>10.88</v>
      </c>
      <c r="J171" s="43">
        <v>46</v>
      </c>
      <c r="K171" s="52" t="s">
        <v>41</v>
      </c>
      <c r="L171" s="43">
        <v>2</v>
      </c>
    </row>
    <row r="172" spans="1:12" ht="14.4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3.24</v>
      </c>
      <c r="H172" s="43">
        <v>1.2</v>
      </c>
      <c r="I172" s="43">
        <v>17.3</v>
      </c>
      <c r="J172" s="43">
        <v>93.24</v>
      </c>
      <c r="K172" s="52" t="s">
        <v>41</v>
      </c>
      <c r="L172" s="43">
        <v>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v>828</v>
      </c>
      <c r="G175" s="19">
        <f t="shared" ref="G175:J175" si="54">SUM(G166:G174)</f>
        <v>27.659999999999997</v>
      </c>
      <c r="H175" s="19">
        <f t="shared" si="54"/>
        <v>28.84</v>
      </c>
      <c r="I175" s="19">
        <f t="shared" si="54"/>
        <v>111.07</v>
      </c>
      <c r="J175" s="19">
        <f t="shared" si="54"/>
        <v>770.04000000000008</v>
      </c>
      <c r="K175" s="25"/>
      <c r="L175" s="19">
        <f t="shared" ref="L175" si="55">SUM(L166:L174)</f>
        <v>92</v>
      </c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828</v>
      </c>
      <c r="G176" s="32">
        <f t="shared" ref="G176" si="56">G165+G175</f>
        <v>27.659999999999997</v>
      </c>
      <c r="H176" s="32">
        <f t="shared" ref="H176" si="57">H165+H175</f>
        <v>28.84</v>
      </c>
      <c r="I176" s="32">
        <f t="shared" ref="I176" si="58">I165+I175</f>
        <v>111.07</v>
      </c>
      <c r="J176" s="32">
        <f t="shared" ref="J176:L176" si="59">J165+J175</f>
        <v>770.04000000000008</v>
      </c>
      <c r="K176" s="32"/>
      <c r="L176" s="32">
        <f t="shared" si="59"/>
        <v>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5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80</v>
      </c>
      <c r="G185" s="43">
        <v>2.88</v>
      </c>
      <c r="H185" s="43">
        <v>9.1199999999999992</v>
      </c>
      <c r="I185" s="43">
        <v>15.6</v>
      </c>
      <c r="J185" s="43">
        <v>78.400000000000006</v>
      </c>
      <c r="K185" s="44">
        <v>614</v>
      </c>
      <c r="L185" s="43">
        <v>17</v>
      </c>
    </row>
    <row r="186" spans="1:12" ht="14.4">
      <c r="A186" s="23"/>
      <c r="B186" s="15"/>
      <c r="C186" s="11"/>
      <c r="D186" s="7" t="s">
        <v>27</v>
      </c>
      <c r="E186" s="42" t="s">
        <v>81</v>
      </c>
      <c r="F186" s="43" t="s">
        <v>69</v>
      </c>
      <c r="G186" s="43">
        <v>3.8</v>
      </c>
      <c r="H186" s="43">
        <v>3.8</v>
      </c>
      <c r="I186" s="43">
        <v>9.1999999999999993</v>
      </c>
      <c r="J186" s="43">
        <v>125.2</v>
      </c>
      <c r="K186" s="44">
        <v>140</v>
      </c>
      <c r="L186" s="43">
        <v>18</v>
      </c>
    </row>
    <row r="187" spans="1:12" ht="14.4">
      <c r="A187" s="23"/>
      <c r="B187" s="15"/>
      <c r="C187" s="11"/>
      <c r="D187" s="7" t="s">
        <v>28</v>
      </c>
      <c r="E187" s="42" t="s">
        <v>82</v>
      </c>
      <c r="F187" s="43">
        <v>250</v>
      </c>
      <c r="G187" s="43">
        <v>22.24</v>
      </c>
      <c r="H187" s="43">
        <v>15.6</v>
      </c>
      <c r="I187" s="43">
        <v>15.6</v>
      </c>
      <c r="J187" s="43">
        <v>376.64</v>
      </c>
      <c r="K187" s="44"/>
      <c r="L187" s="43">
        <v>47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/>
      <c r="H189" s="43"/>
      <c r="I189" s="43">
        <v>11.16</v>
      </c>
      <c r="J189" s="43">
        <v>45.9</v>
      </c>
      <c r="K189" s="44">
        <v>270</v>
      </c>
      <c r="L189" s="43">
        <v>6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1.9</v>
      </c>
      <c r="H190" s="43">
        <v>1.95</v>
      </c>
      <c r="I190" s="43">
        <v>10.88</v>
      </c>
      <c r="J190" s="43">
        <v>46</v>
      </c>
      <c r="K190" s="52" t="s">
        <v>41</v>
      </c>
      <c r="L190" s="43">
        <v>2</v>
      </c>
    </row>
    <row r="191" spans="1:12" ht="14.4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3.24</v>
      </c>
      <c r="H191" s="43">
        <v>1.2</v>
      </c>
      <c r="I191" s="43">
        <v>17.3</v>
      </c>
      <c r="J191" s="43">
        <v>93.24</v>
      </c>
      <c r="K191" s="52" t="s">
        <v>41</v>
      </c>
      <c r="L191" s="43">
        <v>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v>810</v>
      </c>
      <c r="G194" s="19">
        <f t="shared" ref="G194:J194" si="60">SUM(G185:G193)</f>
        <v>34.059999999999995</v>
      </c>
      <c r="H194" s="19">
        <f t="shared" si="60"/>
        <v>31.669999999999995</v>
      </c>
      <c r="I194" s="19">
        <f t="shared" si="60"/>
        <v>79.740000000000009</v>
      </c>
      <c r="J194" s="19">
        <f t="shared" si="60"/>
        <v>765.38</v>
      </c>
      <c r="K194" s="25"/>
      <c r="L194" s="19">
        <f t="shared" ref="L194" si="61">SUM(L185:L193)</f>
        <v>92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810</v>
      </c>
      <c r="G195" s="32">
        <f t="shared" ref="G195" si="62">G184+G194</f>
        <v>34.059999999999995</v>
      </c>
      <c r="H195" s="32">
        <f t="shared" ref="H195" si="63">H184+H194</f>
        <v>31.669999999999995</v>
      </c>
      <c r="I195" s="32">
        <f t="shared" ref="I195" si="64">I184+I194</f>
        <v>79.740000000000009</v>
      </c>
      <c r="J195" s="32">
        <f t="shared" ref="J195:L195" si="65">J184+J194</f>
        <v>765.38</v>
      </c>
      <c r="K195" s="32"/>
      <c r="L195" s="32">
        <f t="shared" si="65"/>
        <v>92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814.8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30.422999999999995</v>
      </c>
      <c r="H196" s="34">
        <f t="shared" si="66"/>
        <v>40.944000000000003</v>
      </c>
      <c r="I196" s="34">
        <f t="shared" si="66"/>
        <v>87.335400000000007</v>
      </c>
      <c r="J196" s="34">
        <f t="shared" si="66"/>
        <v>847.56600000000003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2024-09-12T04:57:19Z</dcterms:modified>
</cp:coreProperties>
</file>